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0" windowWidth="19320" windowHeight="7485" activeTab="0"/>
  </bookViews>
  <sheets>
    <sheet name="výkaz výměr" sheetId="1" r:id="rId1"/>
  </sheets>
  <definedNames>
    <definedName name="_xlnm.Print_Area" localSheetId="0">'výkaz výměr'!$A$1:$I$40</definedName>
  </definedNames>
  <calcPr calcId="145621"/>
</workbook>
</file>

<file path=xl/sharedStrings.xml><?xml version="1.0" encoding="utf-8"?>
<sst xmlns="http://schemas.openxmlformats.org/spreadsheetml/2006/main" count="138" uniqueCount="106">
  <si>
    <t>Výkaz výměr</t>
  </si>
  <si>
    <t>Název stavby:</t>
  </si>
  <si>
    <t>Odbahnění rybníka</t>
  </si>
  <si>
    <t>Objednatel:</t>
  </si>
  <si>
    <t>Druh stavby:</t>
  </si>
  <si>
    <t>Projektant:</t>
  </si>
  <si>
    <t>Lokalita:</t>
  </si>
  <si>
    <t>Kostelní Lhota</t>
  </si>
  <si>
    <t>Zhotovitel:</t>
  </si>
  <si>
    <t>Zpracoval:</t>
  </si>
  <si>
    <t>Zpracováno dne:</t>
  </si>
  <si>
    <t>Č</t>
  </si>
  <si>
    <t>Objekt</t>
  </si>
  <si>
    <t>Kód</t>
  </si>
  <si>
    <t>Zkrácený popis / Varianta</t>
  </si>
  <si>
    <t>M.j.</t>
  </si>
  <si>
    <t>Rozměry</t>
  </si>
  <si>
    <t>Množství</t>
  </si>
  <si>
    <t>Kč/jedn</t>
  </si>
  <si>
    <t>celkem Kč</t>
  </si>
  <si>
    <t>1</t>
  </si>
  <si>
    <t>111101102R00</t>
  </si>
  <si>
    <t>Odstranění travin, rákosu na ploše nad 0,1 do 1 ha</t>
  </si>
  <si>
    <t>har</t>
  </si>
  <si>
    <t>2</t>
  </si>
  <si>
    <t>111201102R00</t>
  </si>
  <si>
    <t>Odstranění křovin i s kořeny na ploše do 10000 m2</t>
  </si>
  <si>
    <t>m2</t>
  </si>
  <si>
    <t>430*1,1</t>
  </si>
  <si>
    <t>3</t>
  </si>
  <si>
    <t>111101112R00</t>
  </si>
  <si>
    <t>Odstranění ruderálního porostu na svahu do 1:2</t>
  </si>
  <si>
    <t>1100*2</t>
  </si>
  <si>
    <t>4</t>
  </si>
  <si>
    <t>111201401R00</t>
  </si>
  <si>
    <t>Spálení křovin a stromů o průměru do 100 mm</t>
  </si>
  <si>
    <t>473   viz odstranění křovin</t>
  </si>
  <si>
    <t>5</t>
  </si>
  <si>
    <t>115101303R00</t>
  </si>
  <si>
    <t>Pohotovost čerp.soupravy, výška 10 m,přítok 2000 l</t>
  </si>
  <si>
    <t>den</t>
  </si>
  <si>
    <t>60   60 dnů</t>
  </si>
  <si>
    <t>6</t>
  </si>
  <si>
    <t>115101201R00</t>
  </si>
  <si>
    <t>Čerpání vody na výšku do 10 m, přítok do 500 l</t>
  </si>
  <si>
    <t>h</t>
  </si>
  <si>
    <t>60*6   čerpání vody 60 dnů 6 hodin deně</t>
  </si>
  <si>
    <t>7</t>
  </si>
  <si>
    <t>122703602R00</t>
  </si>
  <si>
    <t>Odstranění nánosu při únosnosti dna 40 - 60 kPa</t>
  </si>
  <si>
    <t>m3</t>
  </si>
  <si>
    <t>797   dle provedeného výpočtu programem ATLAS</t>
  </si>
  <si>
    <t>8</t>
  </si>
  <si>
    <t>129103101R00</t>
  </si>
  <si>
    <t>Čištění vodotečí, hl. do 2,5 m, š.do 5 m, v hor.2</t>
  </si>
  <si>
    <t>350+162   čištění koryt dle bilance ZP</t>
  </si>
  <si>
    <t>9</t>
  </si>
  <si>
    <t>162253101R00</t>
  </si>
  <si>
    <t>Vodorovné přemístění nánosu, únos.dna přes 40 kPa</t>
  </si>
  <si>
    <t>797+512   příkopy + rybník</t>
  </si>
  <si>
    <t>10</t>
  </si>
  <si>
    <t>167101102R00</t>
  </si>
  <si>
    <t>Nakládání výkopku z hor.1-4 v množství nad 100 m3</t>
  </si>
  <si>
    <t>11</t>
  </si>
  <si>
    <t>162401102R00</t>
  </si>
  <si>
    <t>Vodorovné přemístění výkopku z hor.1-4 do 2000 m</t>
  </si>
  <si>
    <t>12</t>
  </si>
  <si>
    <t>181301111R00</t>
  </si>
  <si>
    <t>Rozprostření ornice, rovina, tl.do 10 cm,nad 500m2</t>
  </si>
  <si>
    <t>1309*10   rozprostření, vrstva 10 cm</t>
  </si>
  <si>
    <t>R463212300R00</t>
  </si>
  <si>
    <t xml:space="preserve">Rovnanina ze zához.kamene 200 kg,urov.líce, vyklínování mezer, prosypání štěrkem frakce 0 - 63 mm, včetně dopravy kamene a štěrku
</t>
  </si>
  <si>
    <t>52 bm x 1,4 m2</t>
  </si>
  <si>
    <t>R1</t>
  </si>
  <si>
    <t>Zřízení a odstranění zařízení staveniště a jeho připojení na sítě, dočasné komunikace, sjezdy, oplocení prostoru.</t>
  </si>
  <si>
    <t>komplet</t>
  </si>
  <si>
    <t>R2</t>
  </si>
  <si>
    <t>Zajištění přístupu k jednotlivým úsekům stavby za účelem provádění a uvedení do původního stavu po ukončení stavby, náhrady za dočasné zábory ploch, dočasné a trvalé stavby (vybudování sjezdu do rybníka)</t>
  </si>
  <si>
    <t>R3</t>
  </si>
  <si>
    <t>Zajištění a provedení zkoušek, rozborů a atestů nutných pro řádné provádění a dokončení díla, uvedené v projektové dokumentaci včetně předání jejich výsledků objednateli</t>
  </si>
  <si>
    <t>R4</t>
  </si>
  <si>
    <t>Vybudování provizorní komunikace na dně rybníka z panelů, včetně odstranění panelů, včetně dovozu a odvozu panelů.</t>
  </si>
  <si>
    <t>R5</t>
  </si>
  <si>
    <t>Provedení opatření vyplývající z povodňového a havarijního plánu</t>
  </si>
  <si>
    <t>R6</t>
  </si>
  <si>
    <t>Projednání a zajištění zvláštního užívání komunikací a veřejných ploch, včetně zajištění dopravního značení, a to v rozsahu nezbytně nutném pro řádné a bezpečné provádění stavby.</t>
  </si>
  <si>
    <t>R7</t>
  </si>
  <si>
    <t>Protokolární předání stavbou dotčených pozemků a komunikací zpět jejich vlastníkům (správcům), včetně uvedení komunikací využitých při stavbě (přesun hmot, odvos suti, přeprava stavební techniky) do původního stavu.</t>
  </si>
  <si>
    <t>R8</t>
  </si>
  <si>
    <t>Zajištění slovení rybí obsádky, případně jiných živočichů k tomu oprávněnou osobou, včetnně pořízení protokolu a zajištění oznámení zahájení prací na vodním toku příslušnému uživateli rybářského revíru.</t>
  </si>
  <si>
    <t>R9</t>
  </si>
  <si>
    <t>Zpracování a předání doplnění dokumentace pro provádění stavby o realizační detaily stavby a technologické postupy zhotovitele.</t>
  </si>
  <si>
    <t>R10</t>
  </si>
  <si>
    <t>Zpracování a předání dokumentace skutečného provedení stavby (3 paré + 1 v elektronické formě) objednateli a zaměření skutečného provedení stavby - geodetická část dokumentace (3 paré + 1 v elektronické formě) v rozsahu odpovídajím příslušným právním předpisům. Pořízení fotodokumentace stavby.</t>
  </si>
  <si>
    <t>R11</t>
  </si>
  <si>
    <t>Zpracování povodňového plánu.</t>
  </si>
  <si>
    <t>R12</t>
  </si>
  <si>
    <t>Zpracování havarijního plánu.</t>
  </si>
  <si>
    <t>R13</t>
  </si>
  <si>
    <t>Zpracování plánu BOZP</t>
  </si>
  <si>
    <t>Celkem bez DPH</t>
  </si>
  <si>
    <t>DPH 21 %</t>
  </si>
  <si>
    <t>Celkem včetně DPH</t>
  </si>
  <si>
    <t>R</t>
  </si>
  <si>
    <t>Obec Kostelní Lhota</t>
  </si>
  <si>
    <t>Ing. Martin Dobeš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</si>
</sst>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sz val="8"/>
      <name val="Trebuchet MS"/>
      <family val="2"/>
    </font>
    <font>
      <b/>
      <sz val="18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4" fontId="2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righ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49" fontId="4" fillId="0" borderId="4" xfId="0" applyNumberFormat="1" applyFont="1" applyFill="1" applyBorder="1" applyAlignment="1" applyProtection="1">
      <alignment horizontal="left" vertical="center"/>
      <protection/>
    </xf>
    <xf numFmtId="4" fontId="4" fillId="0" borderId="4" xfId="0" applyNumberFormat="1" applyFont="1" applyFill="1" applyBorder="1" applyAlignment="1" applyProtection="1">
      <alignment horizontal="right" vertical="center"/>
      <protection/>
    </xf>
    <xf numFmtId="49" fontId="4" fillId="0" borderId="4" xfId="0" applyNumberFormat="1" applyFont="1" applyFill="1" applyBorder="1" applyAlignment="1" applyProtection="1">
      <alignment horizontal="right" vertical="center"/>
      <protection/>
    </xf>
    <xf numFmtId="49" fontId="4" fillId="0" borderId="5" xfId="0" applyNumberFormat="1" applyFont="1" applyFill="1" applyBorder="1" applyAlignment="1" applyProtection="1">
      <alignment horizontal="left" vertical="center"/>
      <protection/>
    </xf>
    <xf numFmtId="4" fontId="4" fillId="0" borderId="5" xfId="0" applyNumberFormat="1" applyFont="1" applyFill="1" applyBorder="1" applyAlignment="1" applyProtection="1">
      <alignment horizontal="right" vertical="center"/>
      <protection/>
    </xf>
    <xf numFmtId="49" fontId="4" fillId="0" borderId="5" xfId="0" applyNumberFormat="1" applyFont="1" applyFill="1" applyBorder="1" applyAlignment="1" applyProtection="1">
      <alignment horizontal="right" vertical="center"/>
      <protection/>
    </xf>
    <xf numFmtId="0" fontId="2" fillId="0" borderId="5" xfId="0" applyFont="1" applyBorder="1" applyAlignment="1">
      <alignment vertical="center"/>
    </xf>
    <xf numFmtId="49" fontId="4" fillId="0" borderId="5" xfId="0" applyNumberFormat="1" applyFont="1" applyFill="1" applyBorder="1" applyAlignment="1" applyProtection="1">
      <alignment horizontal="left" vertical="center" wrapText="1"/>
      <protection/>
    </xf>
    <xf numFmtId="49" fontId="4" fillId="0" borderId="5" xfId="0" applyNumberFormat="1" applyFont="1" applyFill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horizontal="left" vertical="center" wrapText="1"/>
      <protection/>
    </xf>
    <xf numFmtId="0" fontId="2" fillId="0" borderId="5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49" fontId="4" fillId="0" borderId="5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BreakPreview" zoomScale="85" zoomScaleSheetLayoutView="85" workbookViewId="0" topLeftCell="A1">
      <selection activeCell="C4" sqref="C4:D5"/>
    </sheetView>
  </sheetViews>
  <sheetFormatPr defaultColWidth="10.125" defaultRowHeight="14.25"/>
  <cols>
    <col min="1" max="1" width="8.75390625" style="12" customWidth="1"/>
    <col min="2" max="2" width="5.75390625" style="12" hidden="1" customWidth="1"/>
    <col min="3" max="3" width="12.625" style="12" customWidth="1"/>
    <col min="4" max="4" width="55.125" style="12" customWidth="1"/>
    <col min="5" max="5" width="10.00390625" style="12" customWidth="1"/>
    <col min="6" max="6" width="36.625" style="12" customWidth="1"/>
    <col min="7" max="7" width="9.875" style="12" customWidth="1"/>
    <col min="8" max="8" width="11.25390625" style="12" customWidth="1"/>
    <col min="9" max="9" width="14.875" style="12" customWidth="1"/>
    <col min="10" max="16384" width="10.125" style="12" customWidth="1"/>
  </cols>
  <sheetData>
    <row r="1" spans="1:8" s="1" customFormat="1" ht="23.45" customHeight="1">
      <c r="A1" s="29" t="s">
        <v>0</v>
      </c>
      <c r="B1" s="30"/>
      <c r="C1" s="30"/>
      <c r="D1" s="30"/>
      <c r="E1" s="30"/>
      <c r="F1" s="30"/>
      <c r="G1" s="30"/>
      <c r="H1" s="30"/>
    </row>
    <row r="2" spans="1:9" s="1" customFormat="1" ht="14.25" hidden="1">
      <c r="A2" s="2" t="s">
        <v>1</v>
      </c>
      <c r="B2" s="3"/>
      <c r="C2" s="32" t="s">
        <v>2</v>
      </c>
      <c r="D2" s="4"/>
      <c r="E2" s="2" t="s">
        <v>3</v>
      </c>
      <c r="F2" s="31" t="s">
        <v>104</v>
      </c>
      <c r="G2" s="3"/>
      <c r="H2" s="3"/>
      <c r="I2" s="5"/>
    </row>
    <row r="3" spans="1:9" s="1" customFormat="1" ht="24.75" customHeight="1">
      <c r="A3" s="3"/>
      <c r="B3" s="3"/>
      <c r="C3" s="4"/>
      <c r="D3" s="4"/>
      <c r="E3" s="3"/>
      <c r="F3" s="3"/>
      <c r="G3" s="3"/>
      <c r="H3" s="3"/>
      <c r="I3" s="5"/>
    </row>
    <row r="4" spans="1:9" s="1" customFormat="1" ht="14.25">
      <c r="A4" s="2" t="s">
        <v>4</v>
      </c>
      <c r="B4" s="3"/>
      <c r="C4" s="2"/>
      <c r="D4" s="3"/>
      <c r="E4" s="2" t="s">
        <v>5</v>
      </c>
      <c r="F4" s="31" t="s">
        <v>105</v>
      </c>
      <c r="G4" s="3"/>
      <c r="H4" s="3"/>
      <c r="I4" s="5"/>
    </row>
    <row r="5" spans="1:9" s="1" customFormat="1" ht="12.75" customHeight="1">
      <c r="A5" s="3"/>
      <c r="B5" s="3"/>
      <c r="C5" s="3"/>
      <c r="D5" s="3"/>
      <c r="E5" s="3"/>
      <c r="F5" s="3"/>
      <c r="G5" s="3"/>
      <c r="H5" s="3"/>
      <c r="I5" s="5"/>
    </row>
    <row r="6" spans="1:9" s="1" customFormat="1" ht="14.25">
      <c r="A6" s="2" t="s">
        <v>6</v>
      </c>
      <c r="B6" s="3"/>
      <c r="C6" s="2" t="s">
        <v>7</v>
      </c>
      <c r="D6" s="3"/>
      <c r="E6" s="2" t="s">
        <v>8</v>
      </c>
      <c r="F6" s="2"/>
      <c r="G6" s="3"/>
      <c r="H6" s="3"/>
      <c r="I6" s="5"/>
    </row>
    <row r="7" spans="1:9" s="1" customFormat="1" ht="12.75" customHeight="1">
      <c r="A7" s="3"/>
      <c r="B7" s="3"/>
      <c r="C7" s="3"/>
      <c r="D7" s="3"/>
      <c r="E7" s="3"/>
      <c r="F7" s="3"/>
      <c r="G7" s="3"/>
      <c r="H7" s="3"/>
      <c r="I7" s="5"/>
    </row>
    <row r="8" spans="1:9" s="1" customFormat="1" ht="14.25">
      <c r="A8" s="2" t="s">
        <v>9</v>
      </c>
      <c r="B8" s="3"/>
      <c r="C8" s="2"/>
      <c r="D8" s="3"/>
      <c r="E8" s="6" t="s">
        <v>10</v>
      </c>
      <c r="F8" s="7"/>
      <c r="G8" s="3"/>
      <c r="H8" s="3"/>
      <c r="I8" s="5"/>
    </row>
    <row r="9" spans="1:9" s="1" customFormat="1" ht="13.5" thickBot="1">
      <c r="A9" s="3"/>
      <c r="B9" s="3"/>
      <c r="C9" s="3"/>
      <c r="D9" s="3"/>
      <c r="E9" s="3"/>
      <c r="F9" s="3"/>
      <c r="G9" s="3"/>
      <c r="H9" s="3"/>
      <c r="I9" s="5"/>
    </row>
    <row r="10" spans="1:9" ht="13.5" thickBot="1">
      <c r="A10" s="8" t="s">
        <v>11</v>
      </c>
      <c r="B10" s="9" t="s">
        <v>12</v>
      </c>
      <c r="C10" s="9" t="s">
        <v>13</v>
      </c>
      <c r="D10" s="9" t="s">
        <v>14</v>
      </c>
      <c r="E10" s="9" t="s">
        <v>15</v>
      </c>
      <c r="F10" s="9" t="s">
        <v>16</v>
      </c>
      <c r="G10" s="10" t="s">
        <v>17</v>
      </c>
      <c r="H10" s="11" t="s">
        <v>18</v>
      </c>
      <c r="I10" s="11" t="s">
        <v>19</v>
      </c>
    </row>
    <row r="11" spans="1:9" ht="14.25">
      <c r="A11" s="13" t="s">
        <v>20</v>
      </c>
      <c r="B11" s="13"/>
      <c r="C11" s="13" t="s">
        <v>21</v>
      </c>
      <c r="D11" s="13" t="s">
        <v>22</v>
      </c>
      <c r="E11" s="13" t="s">
        <v>23</v>
      </c>
      <c r="F11" s="13"/>
      <c r="G11" s="14">
        <v>0.11</v>
      </c>
      <c r="H11" s="15"/>
      <c r="I11" s="24">
        <f>G11*H11</f>
        <v>0</v>
      </c>
    </row>
    <row r="12" spans="1:9" ht="14.25">
      <c r="A12" s="16" t="s">
        <v>24</v>
      </c>
      <c r="B12" s="16"/>
      <c r="C12" s="16" t="s">
        <v>25</v>
      </c>
      <c r="D12" s="16" t="s">
        <v>26</v>
      </c>
      <c r="E12" s="16" t="s">
        <v>27</v>
      </c>
      <c r="F12" s="16" t="s">
        <v>28</v>
      </c>
      <c r="G12" s="17">
        <v>473</v>
      </c>
      <c r="H12" s="18"/>
      <c r="I12" s="24">
        <f aca="true" t="shared" si="0" ref="I12:I36">G12*H12</f>
        <v>0</v>
      </c>
    </row>
    <row r="13" spans="1:9" ht="14.25">
      <c r="A13" s="16" t="s">
        <v>29</v>
      </c>
      <c r="B13" s="16"/>
      <c r="C13" s="16" t="s">
        <v>30</v>
      </c>
      <c r="D13" s="16" t="s">
        <v>31</v>
      </c>
      <c r="E13" s="16" t="s">
        <v>27</v>
      </c>
      <c r="F13" s="16" t="s">
        <v>32</v>
      </c>
      <c r="G13" s="17">
        <v>2200</v>
      </c>
      <c r="H13" s="18"/>
      <c r="I13" s="24">
        <f t="shared" si="0"/>
        <v>0</v>
      </c>
    </row>
    <row r="14" spans="1:9" ht="14.25">
      <c r="A14" s="16" t="s">
        <v>33</v>
      </c>
      <c r="B14" s="16"/>
      <c r="C14" s="16" t="s">
        <v>34</v>
      </c>
      <c r="D14" s="16" t="s">
        <v>35</v>
      </c>
      <c r="E14" s="16" t="s">
        <v>27</v>
      </c>
      <c r="F14" s="16" t="s">
        <v>36</v>
      </c>
      <c r="G14" s="17">
        <v>473</v>
      </c>
      <c r="H14" s="18"/>
      <c r="I14" s="24">
        <f t="shared" si="0"/>
        <v>0</v>
      </c>
    </row>
    <row r="15" spans="1:9" ht="14.25">
      <c r="A15" s="16" t="s">
        <v>37</v>
      </c>
      <c r="B15" s="16"/>
      <c r="C15" s="16" t="s">
        <v>38</v>
      </c>
      <c r="D15" s="16" t="s">
        <v>39</v>
      </c>
      <c r="E15" s="16" t="s">
        <v>40</v>
      </c>
      <c r="F15" s="16" t="s">
        <v>41</v>
      </c>
      <c r="G15" s="17">
        <v>60</v>
      </c>
      <c r="H15" s="18"/>
      <c r="I15" s="24">
        <f t="shared" si="0"/>
        <v>0</v>
      </c>
    </row>
    <row r="16" spans="1:9" ht="14.25">
      <c r="A16" s="16" t="s">
        <v>42</v>
      </c>
      <c r="B16" s="16"/>
      <c r="C16" s="16" t="s">
        <v>43</v>
      </c>
      <c r="D16" s="16" t="s">
        <v>44</v>
      </c>
      <c r="E16" s="16" t="s">
        <v>45</v>
      </c>
      <c r="F16" s="16" t="s">
        <v>46</v>
      </c>
      <c r="G16" s="17">
        <v>360</v>
      </c>
      <c r="H16" s="18"/>
      <c r="I16" s="24">
        <f t="shared" si="0"/>
        <v>0</v>
      </c>
    </row>
    <row r="17" spans="1:9" ht="14.25">
      <c r="A17" s="16" t="s">
        <v>47</v>
      </c>
      <c r="B17" s="16"/>
      <c r="C17" s="16" t="s">
        <v>48</v>
      </c>
      <c r="D17" s="16" t="s">
        <v>49</v>
      </c>
      <c r="E17" s="16" t="s">
        <v>50</v>
      </c>
      <c r="F17" s="16" t="s">
        <v>51</v>
      </c>
      <c r="G17" s="17">
        <v>797</v>
      </c>
      <c r="H17" s="18"/>
      <c r="I17" s="24">
        <f t="shared" si="0"/>
        <v>0</v>
      </c>
    </row>
    <row r="18" spans="1:9" ht="14.25">
      <c r="A18" s="16" t="s">
        <v>52</v>
      </c>
      <c r="B18" s="16"/>
      <c r="C18" s="16" t="s">
        <v>53</v>
      </c>
      <c r="D18" s="16" t="s">
        <v>54</v>
      </c>
      <c r="E18" s="16" t="s">
        <v>50</v>
      </c>
      <c r="F18" s="16" t="s">
        <v>55</v>
      </c>
      <c r="G18" s="17">
        <v>512</v>
      </c>
      <c r="H18" s="28"/>
      <c r="I18" s="24">
        <f t="shared" si="0"/>
        <v>0</v>
      </c>
    </row>
    <row r="19" spans="1:9" ht="14.25">
      <c r="A19" s="16" t="s">
        <v>56</v>
      </c>
      <c r="B19" s="16"/>
      <c r="C19" s="16" t="s">
        <v>57</v>
      </c>
      <c r="D19" s="16" t="s">
        <v>58</v>
      </c>
      <c r="E19" s="16" t="s">
        <v>50</v>
      </c>
      <c r="F19" s="16" t="s">
        <v>59</v>
      </c>
      <c r="G19" s="17">
        <v>1309</v>
      </c>
      <c r="H19" s="18"/>
      <c r="I19" s="24">
        <f t="shared" si="0"/>
        <v>0</v>
      </c>
    </row>
    <row r="20" spans="1:9" ht="14.25">
      <c r="A20" s="16" t="s">
        <v>60</v>
      </c>
      <c r="B20" s="16"/>
      <c r="C20" s="16" t="s">
        <v>61</v>
      </c>
      <c r="D20" s="16" t="s">
        <v>62</v>
      </c>
      <c r="E20" s="16" t="s">
        <v>50</v>
      </c>
      <c r="F20" s="16"/>
      <c r="G20" s="17">
        <v>1309</v>
      </c>
      <c r="H20" s="18"/>
      <c r="I20" s="24">
        <f t="shared" si="0"/>
        <v>0</v>
      </c>
    </row>
    <row r="21" spans="1:9" ht="14.25">
      <c r="A21" s="16" t="s">
        <v>63</v>
      </c>
      <c r="B21" s="16"/>
      <c r="C21" s="16" t="s">
        <v>64</v>
      </c>
      <c r="D21" s="16" t="s">
        <v>65</v>
      </c>
      <c r="E21" s="16" t="s">
        <v>50</v>
      </c>
      <c r="F21" s="16"/>
      <c r="G21" s="17">
        <v>1309</v>
      </c>
      <c r="H21" s="18"/>
      <c r="I21" s="24">
        <f t="shared" si="0"/>
        <v>0</v>
      </c>
    </row>
    <row r="22" spans="1:9" ht="14.25">
      <c r="A22" s="16" t="s">
        <v>66</v>
      </c>
      <c r="B22" s="16"/>
      <c r="C22" s="16" t="s">
        <v>67</v>
      </c>
      <c r="D22" s="16" t="s">
        <v>68</v>
      </c>
      <c r="E22" s="16" t="s">
        <v>27</v>
      </c>
      <c r="F22" s="16" t="s">
        <v>69</v>
      </c>
      <c r="G22" s="17">
        <v>13090</v>
      </c>
      <c r="H22" s="18"/>
      <c r="I22" s="24">
        <f t="shared" si="0"/>
        <v>0</v>
      </c>
    </row>
    <row r="23" spans="1:9" ht="35.45" customHeight="1">
      <c r="A23" s="16">
        <v>13</v>
      </c>
      <c r="B23" s="16"/>
      <c r="C23" s="16" t="s">
        <v>70</v>
      </c>
      <c r="D23" s="20" t="s">
        <v>71</v>
      </c>
      <c r="E23" s="16" t="s">
        <v>50</v>
      </c>
      <c r="F23" s="21" t="s">
        <v>72</v>
      </c>
      <c r="G23" s="17">
        <v>72.8</v>
      </c>
      <c r="H23" s="18"/>
      <c r="I23" s="24">
        <f t="shared" si="0"/>
        <v>0</v>
      </c>
    </row>
    <row r="24" spans="1:9" ht="27">
      <c r="A24" s="19" t="s">
        <v>73</v>
      </c>
      <c r="B24" s="19"/>
      <c r="C24" s="23" t="s">
        <v>103</v>
      </c>
      <c r="D24" s="22" t="s">
        <v>74</v>
      </c>
      <c r="E24" s="19" t="s">
        <v>75</v>
      </c>
      <c r="F24" s="19"/>
      <c r="G24" s="19">
        <v>1</v>
      </c>
      <c r="H24" s="19"/>
      <c r="I24" s="24">
        <f t="shared" si="0"/>
        <v>0</v>
      </c>
    </row>
    <row r="25" spans="1:9" ht="40.5">
      <c r="A25" s="19" t="s">
        <v>76</v>
      </c>
      <c r="B25" s="19"/>
      <c r="C25" s="23" t="s">
        <v>103</v>
      </c>
      <c r="D25" s="22" t="s">
        <v>77</v>
      </c>
      <c r="E25" s="19" t="s">
        <v>75</v>
      </c>
      <c r="F25" s="19"/>
      <c r="G25" s="19">
        <v>1</v>
      </c>
      <c r="H25" s="19"/>
      <c r="I25" s="24">
        <f t="shared" si="0"/>
        <v>0</v>
      </c>
    </row>
    <row r="26" spans="1:9" ht="40.5">
      <c r="A26" s="19" t="s">
        <v>78</v>
      </c>
      <c r="B26" s="19"/>
      <c r="C26" s="23" t="s">
        <v>103</v>
      </c>
      <c r="D26" s="22" t="s">
        <v>79</v>
      </c>
      <c r="E26" s="19" t="s">
        <v>75</v>
      </c>
      <c r="F26" s="19"/>
      <c r="G26" s="19">
        <v>1</v>
      </c>
      <c r="H26" s="19"/>
      <c r="I26" s="24">
        <f t="shared" si="0"/>
        <v>0</v>
      </c>
    </row>
    <row r="27" spans="1:9" ht="27">
      <c r="A27" s="19" t="s">
        <v>80</v>
      </c>
      <c r="B27" s="19"/>
      <c r="C27" s="23" t="s">
        <v>103</v>
      </c>
      <c r="D27" s="22" t="s">
        <v>81</v>
      </c>
      <c r="E27" s="19" t="s">
        <v>75</v>
      </c>
      <c r="F27" s="19"/>
      <c r="G27" s="19">
        <v>1</v>
      </c>
      <c r="H27" s="19"/>
      <c r="I27" s="24">
        <f t="shared" si="0"/>
        <v>0</v>
      </c>
    </row>
    <row r="28" spans="1:9" ht="13.5">
      <c r="A28" s="19" t="s">
        <v>82</v>
      </c>
      <c r="B28" s="19"/>
      <c r="C28" s="23" t="s">
        <v>103</v>
      </c>
      <c r="D28" s="22" t="s">
        <v>83</v>
      </c>
      <c r="E28" s="19" t="s">
        <v>75</v>
      </c>
      <c r="F28" s="19"/>
      <c r="G28" s="19">
        <v>1</v>
      </c>
      <c r="H28" s="19"/>
      <c r="I28" s="24">
        <f t="shared" si="0"/>
        <v>0</v>
      </c>
    </row>
    <row r="29" spans="1:9" ht="40.5">
      <c r="A29" s="19" t="s">
        <v>84</v>
      </c>
      <c r="B29" s="19"/>
      <c r="C29" s="23" t="s">
        <v>103</v>
      </c>
      <c r="D29" s="22" t="s">
        <v>85</v>
      </c>
      <c r="E29" s="19" t="s">
        <v>75</v>
      </c>
      <c r="F29" s="19"/>
      <c r="G29" s="19">
        <v>1</v>
      </c>
      <c r="H29" s="19"/>
      <c r="I29" s="24">
        <f t="shared" si="0"/>
        <v>0</v>
      </c>
    </row>
    <row r="30" spans="1:9" ht="40.5">
      <c r="A30" s="19" t="s">
        <v>86</v>
      </c>
      <c r="B30" s="19"/>
      <c r="C30" s="23" t="s">
        <v>103</v>
      </c>
      <c r="D30" s="22" t="s">
        <v>87</v>
      </c>
      <c r="E30" s="19" t="s">
        <v>75</v>
      </c>
      <c r="F30" s="19"/>
      <c r="G30" s="19">
        <v>1</v>
      </c>
      <c r="H30" s="19"/>
      <c r="I30" s="24">
        <f t="shared" si="0"/>
        <v>0</v>
      </c>
    </row>
    <row r="31" spans="1:9" ht="40.5">
      <c r="A31" s="19" t="s">
        <v>88</v>
      </c>
      <c r="B31" s="19"/>
      <c r="C31" s="23" t="s">
        <v>103</v>
      </c>
      <c r="D31" s="22" t="s">
        <v>89</v>
      </c>
      <c r="E31" s="19" t="s">
        <v>75</v>
      </c>
      <c r="F31" s="19"/>
      <c r="G31" s="19">
        <v>1</v>
      </c>
      <c r="H31" s="19"/>
      <c r="I31" s="24">
        <f t="shared" si="0"/>
        <v>0</v>
      </c>
    </row>
    <row r="32" spans="1:9" ht="27">
      <c r="A32" s="19" t="s">
        <v>90</v>
      </c>
      <c r="B32" s="19"/>
      <c r="C32" s="23" t="s">
        <v>103</v>
      </c>
      <c r="D32" s="22" t="s">
        <v>91</v>
      </c>
      <c r="E32" s="19" t="s">
        <v>75</v>
      </c>
      <c r="F32" s="19"/>
      <c r="G32" s="19">
        <v>1</v>
      </c>
      <c r="H32" s="19"/>
      <c r="I32" s="24">
        <f t="shared" si="0"/>
        <v>0</v>
      </c>
    </row>
    <row r="33" spans="1:9" ht="54">
      <c r="A33" s="19" t="s">
        <v>92</v>
      </c>
      <c r="B33" s="19"/>
      <c r="C33" s="23" t="s">
        <v>103</v>
      </c>
      <c r="D33" s="22" t="s">
        <v>93</v>
      </c>
      <c r="E33" s="19" t="s">
        <v>75</v>
      </c>
      <c r="F33" s="19"/>
      <c r="G33" s="19">
        <v>1</v>
      </c>
      <c r="H33" s="19"/>
      <c r="I33" s="24">
        <f t="shared" si="0"/>
        <v>0</v>
      </c>
    </row>
    <row r="34" spans="1:9" ht="13.5">
      <c r="A34" s="19" t="s">
        <v>94</v>
      </c>
      <c r="B34" s="19"/>
      <c r="C34" s="23" t="s">
        <v>103</v>
      </c>
      <c r="D34" s="22" t="s">
        <v>95</v>
      </c>
      <c r="E34" s="19" t="s">
        <v>75</v>
      </c>
      <c r="F34" s="19"/>
      <c r="G34" s="19">
        <v>1</v>
      </c>
      <c r="H34" s="19"/>
      <c r="I34" s="24">
        <f t="shared" si="0"/>
        <v>0</v>
      </c>
    </row>
    <row r="35" spans="1:9" ht="13.5">
      <c r="A35" s="19" t="s">
        <v>96</v>
      </c>
      <c r="B35" s="19"/>
      <c r="C35" s="23" t="s">
        <v>103</v>
      </c>
      <c r="D35" s="22" t="s">
        <v>97</v>
      </c>
      <c r="E35" s="19" t="s">
        <v>75</v>
      </c>
      <c r="F35" s="19"/>
      <c r="G35" s="19">
        <v>1</v>
      </c>
      <c r="H35" s="19"/>
      <c r="I35" s="24">
        <f t="shared" si="0"/>
        <v>0</v>
      </c>
    </row>
    <row r="36" spans="1:9" ht="13.5">
      <c r="A36" s="19" t="s">
        <v>98</v>
      </c>
      <c r="B36" s="19"/>
      <c r="C36" s="23" t="s">
        <v>103</v>
      </c>
      <c r="D36" s="22" t="s">
        <v>99</v>
      </c>
      <c r="E36" s="19" t="s">
        <v>75</v>
      </c>
      <c r="F36" s="19"/>
      <c r="G36" s="19">
        <v>1</v>
      </c>
      <c r="H36" s="19"/>
      <c r="I36" s="24">
        <f t="shared" si="0"/>
        <v>0</v>
      </c>
    </row>
    <row r="38" spans="8:9" ht="25.5">
      <c r="H38" s="27" t="s">
        <v>100</v>
      </c>
      <c r="I38" s="26">
        <f>SUM(I11:I36)</f>
        <v>0</v>
      </c>
    </row>
    <row r="39" spans="8:9" ht="18.75" customHeight="1">
      <c r="H39" s="19" t="s">
        <v>101</v>
      </c>
      <c r="I39" s="25">
        <f>I38*0.21</f>
        <v>0</v>
      </c>
    </row>
    <row r="40" spans="8:9" ht="25.5">
      <c r="H40" s="27" t="s">
        <v>102</v>
      </c>
      <c r="I40" s="26">
        <f>SUM(I38:I39)</f>
        <v>0</v>
      </c>
    </row>
  </sheetData>
  <mergeCells count="17"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7" right="0.7" top="0.787401575" bottom="0.787401575" header="0.3" footer="0.3"/>
  <pageSetup horizontalDpi="1200" verticalDpi="1200" orientation="portrait" paperSize="9" scale="47" r:id="rId1"/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Tomas</cp:lastModifiedBy>
  <dcterms:created xsi:type="dcterms:W3CDTF">2015-02-18T13:43:53Z</dcterms:created>
  <dcterms:modified xsi:type="dcterms:W3CDTF">2015-02-18T13:50:50Z</dcterms:modified>
  <cp:category/>
  <cp:version/>
  <cp:contentType/>
  <cp:contentStatus/>
</cp:coreProperties>
</file>